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13" i="1"/>
  <c r="L23"/>
  <c r="L24"/>
  <c r="L32"/>
  <c r="L42"/>
  <c r="L43"/>
  <c r="L51"/>
  <c r="L61"/>
  <c r="L62"/>
  <c r="L70"/>
  <c r="L80"/>
  <c r="L81"/>
  <c r="L89"/>
  <c r="L99"/>
  <c r="L100"/>
  <c r="L108"/>
  <c r="L118"/>
  <c r="L119"/>
  <c r="L127"/>
  <c r="L137"/>
  <c r="L138"/>
  <c r="L146"/>
  <c r="L156"/>
  <c r="L157"/>
  <c r="L165"/>
  <c r="L175"/>
  <c r="L176"/>
  <c r="L184"/>
  <c r="L194"/>
  <c r="L195"/>
  <c r="L196"/>
  <c r="J13"/>
  <c r="J23"/>
  <c r="J24"/>
  <c r="J32"/>
  <c r="J42"/>
  <c r="J43"/>
  <c r="J51"/>
  <c r="J61"/>
  <c r="J62"/>
  <c r="J70"/>
  <c r="J80"/>
  <c r="J81"/>
  <c r="J89"/>
  <c r="J99"/>
  <c r="J100"/>
  <c r="J108"/>
  <c r="J118"/>
  <c r="J119"/>
  <c r="J127"/>
  <c r="J137"/>
  <c r="J138"/>
  <c r="J146"/>
  <c r="J156"/>
  <c r="J157"/>
  <c r="J165"/>
  <c r="J175"/>
  <c r="J176"/>
  <c r="J184"/>
  <c r="J194"/>
  <c r="J195"/>
  <c r="J196"/>
  <c r="I13"/>
  <c r="I23"/>
  <c r="I24"/>
  <c r="I32"/>
  <c r="I42"/>
  <c r="I43"/>
  <c r="I51"/>
  <c r="I61"/>
  <c r="I62"/>
  <c r="I70"/>
  <c r="I80"/>
  <c r="I81"/>
  <c r="I89"/>
  <c r="I99"/>
  <c r="I100"/>
  <c r="I108"/>
  <c r="I118"/>
  <c r="I119"/>
  <c r="I127"/>
  <c r="I137"/>
  <c r="I138"/>
  <c r="I146"/>
  <c r="I156"/>
  <c r="I157"/>
  <c r="I165"/>
  <c r="I175"/>
  <c r="I176"/>
  <c r="I184"/>
  <c r="I194"/>
  <c r="I195"/>
  <c r="I196"/>
  <c r="H13"/>
  <c r="H23"/>
  <c r="H24"/>
  <c r="H32"/>
  <c r="H42"/>
  <c r="H43"/>
  <c r="H51"/>
  <c r="H61"/>
  <c r="H62"/>
  <c r="H70"/>
  <c r="H80"/>
  <c r="H81"/>
  <c r="H89"/>
  <c r="H99"/>
  <c r="H100"/>
  <c r="H108"/>
  <c r="H118"/>
  <c r="H119"/>
  <c r="H127"/>
  <c r="H137"/>
  <c r="H138"/>
  <c r="H146"/>
  <c r="H156"/>
  <c r="H157"/>
  <c r="H165"/>
  <c r="H175"/>
  <c r="H176"/>
  <c r="H184"/>
  <c r="H194"/>
  <c r="H195"/>
  <c r="H196"/>
  <c r="G13"/>
  <c r="G23"/>
  <c r="G24"/>
  <c r="G32"/>
  <c r="G42"/>
  <c r="G43"/>
  <c r="G51"/>
  <c r="G61"/>
  <c r="G62"/>
  <c r="G70"/>
  <c r="G80"/>
  <c r="G81"/>
  <c r="G89"/>
  <c r="G99"/>
  <c r="G100"/>
  <c r="G108"/>
  <c r="G118"/>
  <c r="G119"/>
  <c r="G127"/>
  <c r="G137"/>
  <c r="G138"/>
  <c r="G146"/>
  <c r="G156"/>
  <c r="G157"/>
  <c r="G165"/>
  <c r="G175"/>
  <c r="G176"/>
  <c r="G184"/>
  <c r="G194"/>
  <c r="G195"/>
  <c r="G196"/>
  <c r="F13"/>
  <c r="F23"/>
  <c r="F24"/>
  <c r="F32"/>
  <c r="F42"/>
  <c r="F43"/>
  <c r="F51"/>
  <c r="F61"/>
  <c r="F62"/>
  <c r="F70"/>
  <c r="F80"/>
  <c r="F81"/>
  <c r="F89"/>
  <c r="F99"/>
  <c r="F100"/>
  <c r="F108"/>
  <c r="F118"/>
  <c r="F119"/>
  <c r="F127"/>
  <c r="F137"/>
  <c r="F138"/>
  <c r="F146"/>
  <c r="F156"/>
  <c r="F157"/>
  <c r="F165"/>
  <c r="F175"/>
  <c r="F176"/>
  <c r="F184"/>
  <c r="F194"/>
  <c r="F195"/>
  <c r="F196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<sst xmlns="http://schemas.openxmlformats.org/spreadsheetml/2006/main" count="230" uniqueCount="74">
  <si>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</si>
  <si>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</si>
  <si>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</si>
  <si>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</si>
  <si>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</si>
  <si>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</si>
  <si>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</si>
  <si>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</si>
  <si>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</si>
  <si>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</si>
  <si>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</si>
  <si>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</si>
  <si>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</si>
  <si>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</si>
  <si>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</si>
  <si>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</si>
  <si>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</si>
  <si>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</si>
  <si>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</si>
  <si>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</si>
  <si>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</si>
  <si>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</si>
  <si>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</si>
  <si>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</si>
  <si>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</si>
  <si>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</si>
  <si>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</si>
  <si>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</si>
  <si>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</si>
  <si>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</si>
  <si>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</si>
  <si>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</si>
  <si>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</si>
  <si>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</si>
  <si>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</si>
  <si>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</si>
  <si>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</si>
  <si>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</si>
  <si>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</si>
  <si>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</si>
  <si>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Бастаева В.Б.</t>
  </si>
  <si>
    <t xml:space="preserve">каша на молоке манная </t>
  </si>
  <si>
    <t xml:space="preserve">чай на молоке </t>
  </si>
  <si>
    <t xml:space="preserve">пшеничный </t>
  </si>
  <si>
    <t xml:space="preserve">салат морковь,яблоко </t>
  </si>
  <si>
    <t xml:space="preserve">суп картофельный с бобовыми </t>
  </si>
  <si>
    <t xml:space="preserve">гуляш в смет.соусе </t>
  </si>
  <si>
    <t xml:space="preserve">макароны отварные </t>
  </si>
  <si>
    <t xml:space="preserve">чай с сахаром лимоном </t>
  </si>
  <si>
    <t xml:space="preserve">хлеб </t>
  </si>
  <si>
    <t xml:space="preserve">суп молочный вермишелевый </t>
  </si>
  <si>
    <t xml:space="preserve">кисель </t>
  </si>
  <si>
    <t xml:space="preserve">борщ со свежей капустой </t>
  </si>
  <si>
    <t>салат овощной</t>
  </si>
  <si>
    <t xml:space="preserve">птица тушенная </t>
  </si>
  <si>
    <t xml:space="preserve">чай каркаде </t>
  </si>
  <si>
    <t xml:space="preserve">каша молочная рисовая </t>
  </si>
  <si>
    <t xml:space="preserve">салат капуста морковь </t>
  </si>
  <si>
    <t xml:space="preserve">суп рассольник </t>
  </si>
  <si>
    <t xml:space="preserve">котлеты куриные </t>
  </si>
  <si>
    <t xml:space="preserve">картофельное пюре </t>
  </si>
  <si>
    <t xml:space="preserve">чай с сахаром </t>
  </si>
  <si>
    <t xml:space="preserve">салат овощной </t>
  </si>
  <si>
    <t xml:space="preserve">свекольник </t>
  </si>
  <si>
    <t xml:space="preserve">плов </t>
  </si>
  <si>
    <t>чай каркаде</t>
  </si>
  <si>
    <t xml:space="preserve"> суп молочный вермишелевый </t>
  </si>
  <si>
    <t xml:space="preserve">какао на молоке </t>
  </si>
  <si>
    <t xml:space="preserve">салат свекла з/горошек </t>
  </si>
  <si>
    <t xml:space="preserve">суп картофельный с рисом </t>
  </si>
  <si>
    <t xml:space="preserve">бефстроганов в соусе </t>
  </si>
  <si>
    <t>гречка</t>
  </si>
  <si>
    <t xml:space="preserve">компот из сухофруктов </t>
  </si>
  <si>
    <t>МКОУ "Малодербетовская гимназия им.Б.Б.Бадмаева"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</si>
</sst>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73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6.11</v>
      </c>
      <c r="H6" s="40">
        <v>10.72</v>
      </c>
      <c r="I6" s="40">
        <v>32.380000000000003</v>
      </c>
      <c r="J6" s="40">
        <v>251</v>
      </c>
      <c r="K6" s="41">
        <v>181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1.52</v>
      </c>
      <c r="H8" s="43">
        <v>1.35</v>
      </c>
      <c r="I8" s="43">
        <v>15.9</v>
      </c>
      <c r="J8" s="43">
        <v>81</v>
      </c>
      <c r="K8" s="44">
        <v>432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100</v>
      </c>
      <c r="G9" s="43">
        <v>6.76</v>
      </c>
      <c r="H9" s="43">
        <v>0.82</v>
      </c>
      <c r="I9" s="43">
        <v>50.06</v>
      </c>
      <c r="J9" s="43">
        <v>234</v>
      </c>
      <c r="K9" s="44">
        <v>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14.39</v>
      </c>
      <c r="H13" s="19">
        <f>SUM(H6:H12)</f>
        <v>12.89</v>
      </c>
      <c r="I13" s="19">
        <f>SUM(I6:I12)</f>
        <v>98.34</v>
      </c>
      <c r="J13" s="19">
        <f>SUM(J6:J12)</f>
        <v>566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1.08</v>
      </c>
      <c r="H14" s="43">
        <v>0.18</v>
      </c>
      <c r="I14" s="43">
        <v>8.6199999999999992</v>
      </c>
      <c r="J14" s="43">
        <v>40.4</v>
      </c>
      <c r="K14" s="44">
        <v>318</v>
      </c>
      <c r="L14" s="43"/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7</v>
      </c>
      <c r="H15" s="43">
        <v>5</v>
      </c>
      <c r="I15" s="43">
        <v>16</v>
      </c>
      <c r="J15" s="43">
        <v>210</v>
      </c>
      <c r="K15" s="44">
        <v>206</v>
      </c>
      <c r="L15" s="43"/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150</v>
      </c>
      <c r="G16" s="43">
        <v>19.72</v>
      </c>
      <c r="H16" s="43">
        <v>17.89</v>
      </c>
      <c r="I16" s="43">
        <v>4.76</v>
      </c>
      <c r="J16" s="43">
        <v>168.2</v>
      </c>
      <c r="K16" s="44">
        <v>591</v>
      </c>
      <c r="L16" s="43"/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7.28</v>
      </c>
      <c r="H17" s="43">
        <v>7.71</v>
      </c>
      <c r="I17" s="43">
        <v>40.68</v>
      </c>
      <c r="J17" s="43">
        <v>260.95</v>
      </c>
      <c r="K17" s="44">
        <v>202</v>
      </c>
      <c r="L17" s="43"/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>
        <v>136</v>
      </c>
      <c r="L18" s="43"/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100</v>
      </c>
      <c r="G19" s="43">
        <v>6.76</v>
      </c>
      <c r="H19" s="43">
        <v>0.82</v>
      </c>
      <c r="I19" s="43">
        <v>50.06</v>
      </c>
      <c r="J19" s="43">
        <v>234.66</v>
      </c>
      <c r="K19" s="44">
        <v>1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70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>SUM(G14:G22)</f>
        <v>41.97</v>
      </c>
      <c r="H23" s="19">
        <f>SUM(H14:H22)</f>
        <v>31.62</v>
      </c>
      <c r="I23" s="19">
        <f>SUM(I14:I22)</f>
        <v>135.32</v>
      </c>
      <c r="J23" s="19">
        <f>SUM(J14:J22)</f>
        <v>976.20999999999992</v>
      </c>
      <c r="K23" s="25"/>
      <c r="L23" s="19">
        <f>SUM(L14:L22)</f>
        <v>70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1410</v>
      </c>
      <c r="G24" s="32">
        <f>G13+G23</f>
        <v>56.36</v>
      </c>
      <c r="H24" s="32">
        <f>H13+H23</f>
        <v>44.510000000000005</v>
      </c>
      <c r="I24" s="32">
        <f>I13+I23</f>
        <v>233.66</v>
      </c>
      <c r="J24" s="32">
        <f>J13+J23</f>
        <v>1542.21</v>
      </c>
      <c r="K24" s="32"/>
      <c r="L24" s="32">
        <f>L13+L23</f>
        <v>70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5.2</v>
      </c>
      <c r="H25" s="40">
        <v>5.6</v>
      </c>
      <c r="I25" s="40">
        <v>18.29</v>
      </c>
      <c r="J25" s="40">
        <v>147.6</v>
      </c>
      <c r="K25" s="41">
        <v>93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2.67</v>
      </c>
      <c r="H27" s="43">
        <v>2.34</v>
      </c>
      <c r="I27" s="43">
        <v>14.31</v>
      </c>
      <c r="J27" s="43">
        <v>89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100</v>
      </c>
      <c r="G28" s="43">
        <v>6.76</v>
      </c>
      <c r="H28" s="43">
        <v>0.82</v>
      </c>
      <c r="I28" s="43">
        <v>50.06</v>
      </c>
      <c r="J28" s="43">
        <v>234.66</v>
      </c>
      <c r="K28" s="44">
        <v>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14.629999999999999</v>
      </c>
      <c r="H32" s="19">
        <f>SUM(H25:H31)</f>
        <v>8.76</v>
      </c>
      <c r="I32" s="19">
        <f>SUM(I25:I31)</f>
        <v>82.66</v>
      </c>
      <c r="J32" s="19">
        <f>SUM(J25:J31)</f>
        <v>471.26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0.59</v>
      </c>
      <c r="H33" s="43">
        <v>5.63</v>
      </c>
      <c r="I33" s="43">
        <v>2.2400000000000002</v>
      </c>
      <c r="J33" s="43">
        <v>44.52</v>
      </c>
      <c r="K33" s="44">
        <v>45</v>
      </c>
      <c r="L33" s="43"/>
    </row>
    <row r="34" spans="1:12" ht="1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8.16</v>
      </c>
      <c r="H34" s="43">
        <v>10.23</v>
      </c>
      <c r="I34" s="43">
        <v>14.79</v>
      </c>
      <c r="J34" s="43">
        <v>195.04</v>
      </c>
      <c r="K34" s="44">
        <v>43</v>
      </c>
      <c r="L34" s="43"/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150</v>
      </c>
      <c r="G35" s="43">
        <v>30</v>
      </c>
      <c r="H35" s="43">
        <v>35</v>
      </c>
      <c r="I35" s="43">
        <v>28</v>
      </c>
      <c r="J35" s="43">
        <v>265</v>
      </c>
      <c r="K35" s="44">
        <v>30</v>
      </c>
      <c r="L35" s="43"/>
    </row>
    <row r="36" spans="1:12" ht="1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7.28</v>
      </c>
      <c r="H36" s="43">
        <v>7.71</v>
      </c>
      <c r="I36" s="43">
        <v>40.68</v>
      </c>
      <c r="J36" s="43">
        <v>260.95</v>
      </c>
      <c r="K36" s="44">
        <v>202</v>
      </c>
      <c r="L36" s="43"/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0.4</v>
      </c>
      <c r="H37" s="43">
        <v>1.7999999999999999E-2</v>
      </c>
      <c r="I37" s="43">
        <v>25.24</v>
      </c>
      <c r="J37" s="43">
        <v>102.72</v>
      </c>
      <c r="K37" s="44">
        <v>265</v>
      </c>
      <c r="L37" s="43"/>
    </row>
    <row r="38" spans="1:12" ht="15">
      <c r="A38" s="14"/>
      <c r="B38" s="15"/>
      <c r="C38" s="11"/>
      <c r="D38" s="7" t="s">
        <v>31</v>
      </c>
      <c r="E38" s="42" t="s">
        <v>23</v>
      </c>
      <c r="F38" s="43">
        <v>100</v>
      </c>
      <c r="G38" s="43">
        <v>6.76</v>
      </c>
      <c r="H38" s="43">
        <v>0.82</v>
      </c>
      <c r="I38" s="43">
        <v>50.06</v>
      </c>
      <c r="J38" s="43">
        <v>234.66</v>
      </c>
      <c r="K38" s="44">
        <v>1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70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>SUM(G33:G41)</f>
        <v>53.19</v>
      </c>
      <c r="H42" s="19">
        <f>SUM(H33:H41)</f>
        <v>59.408000000000001</v>
      </c>
      <c r="I42" s="19">
        <f>SUM(I33:I41)</f>
        <v>161.01</v>
      </c>
      <c r="J42" s="19">
        <f>SUM(J33:J41)</f>
        <v>1102.8900000000001</v>
      </c>
      <c r="K42" s="25"/>
      <c r="L42" s="19">
        <f>SUM(L33:L41)</f>
        <v>70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1410</v>
      </c>
      <c r="G43" s="32">
        <f>G32+G42</f>
        <v>67.819999999999993</v>
      </c>
      <c r="H43" s="32">
        <f>H32+H42</f>
        <v>68.168000000000006</v>
      </c>
      <c r="I43" s="32">
        <f>I32+I42</f>
        <v>243.67</v>
      </c>
      <c r="J43" s="32">
        <f>J32+J42</f>
        <v>1574.15</v>
      </c>
      <c r="K43" s="32"/>
      <c r="L43" s="32">
        <f>L32+L42</f>
        <v>70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5.0999999999999996</v>
      </c>
      <c r="H44" s="40">
        <v>10.72</v>
      </c>
      <c r="I44" s="40">
        <v>35.42</v>
      </c>
      <c r="J44" s="40">
        <v>251</v>
      </c>
      <c r="K44" s="41">
        <v>181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1.52</v>
      </c>
      <c r="H46" s="43">
        <v>1.35</v>
      </c>
      <c r="I46" s="43">
        <v>15.9</v>
      </c>
      <c r="J46" s="43">
        <v>81</v>
      </c>
      <c r="K46" s="44">
        <v>132</v>
      </c>
      <c r="L46" s="43"/>
    </row>
    <row r="47" spans="1:12" ht="15">
      <c r="A47" s="23"/>
      <c r="B47" s="15"/>
      <c r="C47" s="11"/>
      <c r="D47" s="7" t="s">
        <v>23</v>
      </c>
      <c r="E47" s="42" t="s">
        <v>23</v>
      </c>
      <c r="F47" s="43">
        <v>100</v>
      </c>
      <c r="G47" s="43">
        <v>6.76</v>
      </c>
      <c r="H47" s="43">
        <v>0.82</v>
      </c>
      <c r="I47" s="43">
        <v>50.06</v>
      </c>
      <c r="J47" s="43">
        <v>234.66</v>
      </c>
      <c r="K47" s="44">
        <v>1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13.379999999999999</v>
      </c>
      <c r="H51" s="19">
        <f>SUM(H44:H50)</f>
        <v>12.89</v>
      </c>
      <c r="I51" s="19">
        <f>SUM(I44:I50)</f>
        <v>101.38</v>
      </c>
      <c r="J51" s="19">
        <f>SUM(J44:J50)</f>
        <v>566.66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3.13</v>
      </c>
      <c r="H52" s="43">
        <v>2.6</v>
      </c>
      <c r="I52" s="43">
        <v>5</v>
      </c>
      <c r="J52" s="43">
        <v>69</v>
      </c>
      <c r="K52" s="44">
        <v>53</v>
      </c>
      <c r="L52" s="43"/>
    </row>
    <row r="53" spans="1:12" ht="1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1.99</v>
      </c>
      <c r="H53" s="43">
        <v>5.14</v>
      </c>
      <c r="I53" s="43">
        <v>16.920000000000002</v>
      </c>
      <c r="J53" s="43">
        <v>121.95</v>
      </c>
      <c r="K53" s="44">
        <v>76</v>
      </c>
      <c r="L53" s="43"/>
    </row>
    <row r="54" spans="1:12" ht="15">
      <c r="A54" s="23"/>
      <c r="B54" s="15"/>
      <c r="C54" s="11"/>
      <c r="D54" s="7" t="s">
        <v>28</v>
      </c>
      <c r="E54" s="42" t="s">
        <v>59</v>
      </c>
      <c r="F54" s="43">
        <v>150</v>
      </c>
      <c r="G54" s="43">
        <v>12.92</v>
      </c>
      <c r="H54" s="43">
        <v>18.12</v>
      </c>
      <c r="I54" s="43">
        <v>10.74</v>
      </c>
      <c r="J54" s="43">
        <v>258</v>
      </c>
      <c r="K54" s="44">
        <v>268</v>
      </c>
      <c r="L54" s="43"/>
    </row>
    <row r="55" spans="1:12" ht="1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3.26</v>
      </c>
      <c r="H55" s="43">
        <v>9.6199999999999992</v>
      </c>
      <c r="I55" s="43">
        <v>18.89</v>
      </c>
      <c r="J55" s="43">
        <v>181.5</v>
      </c>
      <c r="K55" s="44">
        <v>128</v>
      </c>
      <c r="L55" s="43"/>
    </row>
    <row r="56" spans="1:12" ht="1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3</v>
      </c>
      <c r="H56" s="43">
        <v>8</v>
      </c>
      <c r="I56" s="43">
        <v>28</v>
      </c>
      <c r="J56" s="43">
        <v>103</v>
      </c>
      <c r="K56" s="44">
        <v>136</v>
      </c>
      <c r="L56" s="43"/>
    </row>
    <row r="57" spans="1:12" ht="15">
      <c r="A57" s="23"/>
      <c r="B57" s="15"/>
      <c r="C57" s="11"/>
      <c r="D57" s="7" t="s">
        <v>31</v>
      </c>
      <c r="E57" s="42" t="s">
        <v>23</v>
      </c>
      <c r="F57" s="43">
        <v>100</v>
      </c>
      <c r="G57" s="43">
        <v>6.76</v>
      </c>
      <c r="H57" s="43">
        <v>0.82</v>
      </c>
      <c r="I57" s="43">
        <v>50.06</v>
      </c>
      <c r="J57" s="43">
        <v>234.66</v>
      </c>
      <c r="K57" s="44">
        <v>1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70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>SUM(G52:G60)</f>
        <v>31.059999999999995</v>
      </c>
      <c r="H61" s="19">
        <f>SUM(H52:H60)</f>
        <v>44.3</v>
      </c>
      <c r="I61" s="19">
        <f>SUM(I52:I60)</f>
        <v>129.61000000000001</v>
      </c>
      <c r="J61" s="19">
        <f>SUM(J52:J60)</f>
        <v>968.11</v>
      </c>
      <c r="K61" s="25"/>
      <c r="L61" s="19">
        <f>SUM(L52:L60)</f>
        <v>70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1410</v>
      </c>
      <c r="G62" s="32">
        <f>G51+G61</f>
        <v>44.44</v>
      </c>
      <c r="H62" s="32">
        <f>H51+H61</f>
        <v>57.19</v>
      </c>
      <c r="I62" s="32">
        <f>I51+I61</f>
        <v>230.99</v>
      </c>
      <c r="J62" s="32">
        <f>J51+J61</f>
        <v>1534.77</v>
      </c>
      <c r="K62" s="32"/>
      <c r="L62" s="32">
        <f>L51+L61</f>
        <v>70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41</v>
      </c>
      <c r="F63" s="40">
        <v>200</v>
      </c>
      <c r="G63" s="40">
        <v>6.11</v>
      </c>
      <c r="H63" s="40">
        <v>10.72</v>
      </c>
      <c r="I63" s="40">
        <v>32.380000000000003</v>
      </c>
      <c r="J63" s="40">
        <v>251</v>
      </c>
      <c r="K63" s="41">
        <v>181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3</v>
      </c>
      <c r="H65" s="43">
        <v>8</v>
      </c>
      <c r="I65" s="43">
        <v>28</v>
      </c>
      <c r="J65" s="43">
        <v>103</v>
      </c>
      <c r="K65" s="44">
        <v>136</v>
      </c>
      <c r="L65" s="43"/>
    </row>
    <row r="66" spans="1:12" ht="15">
      <c r="A66" s="23"/>
      <c r="B66" s="15"/>
      <c r="C66" s="11"/>
      <c r="D66" s="7" t="s">
        <v>23</v>
      </c>
      <c r="E66" s="42" t="s">
        <v>23</v>
      </c>
      <c r="F66" s="43">
        <v>100</v>
      </c>
      <c r="G66" s="43">
        <v>6.76</v>
      </c>
      <c r="H66" s="43">
        <v>0.82</v>
      </c>
      <c r="I66" s="43">
        <v>50.06</v>
      </c>
      <c r="J66" s="43">
        <v>234.66</v>
      </c>
      <c r="K66" s="44">
        <v>1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15.87</v>
      </c>
      <c r="H70" s="19">
        <f>SUM(H63:H69)</f>
        <v>19.54</v>
      </c>
      <c r="I70" s="19">
        <f>SUM(I63:I69)</f>
        <v>110.44</v>
      </c>
      <c r="J70" s="19">
        <f>SUM(J63:J69)</f>
        <v>588.66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60</v>
      </c>
      <c r="G71" s="43">
        <v>0.59</v>
      </c>
      <c r="H71" s="43">
        <v>5.69</v>
      </c>
      <c r="I71" s="43">
        <v>2.2400000000000002</v>
      </c>
      <c r="J71" s="43">
        <v>44.52</v>
      </c>
      <c r="K71" s="44">
        <v>45</v>
      </c>
      <c r="L71" s="43"/>
    </row>
    <row r="72" spans="1:12" ht="15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2.2400000000000002</v>
      </c>
      <c r="H72" s="43">
        <v>5.69</v>
      </c>
      <c r="I72" s="43">
        <v>0.59</v>
      </c>
      <c r="J72" s="43">
        <v>44.52</v>
      </c>
      <c r="K72" s="44">
        <v>58</v>
      </c>
      <c r="L72" s="43"/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200</v>
      </c>
      <c r="G73" s="43">
        <v>12</v>
      </c>
      <c r="H73" s="43">
        <v>16</v>
      </c>
      <c r="I73" s="43">
        <v>25.7</v>
      </c>
      <c r="J73" s="43">
        <v>322.60000000000002</v>
      </c>
      <c r="K73" s="44">
        <v>265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0.4</v>
      </c>
      <c r="H75" s="43">
        <v>1.7999999999999999E-2</v>
      </c>
      <c r="I75" s="43">
        <v>25.24</v>
      </c>
      <c r="J75" s="43">
        <v>102.72</v>
      </c>
      <c r="K75" s="44">
        <v>264</v>
      </c>
      <c r="L75" s="43"/>
    </row>
    <row r="76" spans="1:12" ht="15">
      <c r="A76" s="23"/>
      <c r="B76" s="15"/>
      <c r="C76" s="11"/>
      <c r="D76" s="7" t="s">
        <v>31</v>
      </c>
      <c r="E76" s="42" t="s">
        <v>23</v>
      </c>
      <c r="F76" s="43">
        <v>100</v>
      </c>
      <c r="G76" s="43">
        <v>6.76</v>
      </c>
      <c r="H76" s="43">
        <v>0.82</v>
      </c>
      <c r="I76" s="43">
        <v>50.06</v>
      </c>
      <c r="J76" s="43">
        <v>234.66</v>
      </c>
      <c r="K76" s="44">
        <v>1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70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>SUM(G71:G79)</f>
        <v>21.990000000000002</v>
      </c>
      <c r="H80" s="19">
        <f>SUM(H71:H79)</f>
        <v>28.218000000000004</v>
      </c>
      <c r="I80" s="19">
        <f>SUM(I71:I79)</f>
        <v>103.83</v>
      </c>
      <c r="J80" s="19">
        <f>SUM(J71:J79)</f>
        <v>749.02</v>
      </c>
      <c r="K80" s="25"/>
      <c r="L80" s="19">
        <f>SUM(L71:L79)</f>
        <v>70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1310</v>
      </c>
      <c r="G81" s="32">
        <f>G70+G80</f>
        <v>37.86</v>
      </c>
      <c r="H81" s="32">
        <f>H70+H80</f>
        <v>47.758000000000003</v>
      </c>
      <c r="I81" s="32">
        <f>I70+I80</f>
        <v>214.26999999999998</v>
      </c>
      <c r="J81" s="32">
        <f>J70+J80</f>
        <v>1337.6799999999998</v>
      </c>
      <c r="K81" s="32"/>
      <c r="L81" s="32">
        <f>L70+L80</f>
        <v>70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93</v>
      </c>
      <c r="G82" s="40">
        <v>5.2</v>
      </c>
      <c r="H82" s="40">
        <v>5.6</v>
      </c>
      <c r="I82" s="40">
        <v>18.239999999999998</v>
      </c>
      <c r="J82" s="40">
        <v>147.6</v>
      </c>
      <c r="K82" s="41">
        <v>93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4.5199999999999996</v>
      </c>
      <c r="H84" s="43">
        <v>3.72</v>
      </c>
      <c r="I84" s="43">
        <v>25.49</v>
      </c>
      <c r="J84" s="43">
        <v>293.39999999999998</v>
      </c>
      <c r="K84" s="44">
        <v>959</v>
      </c>
      <c r="L84" s="43"/>
    </row>
    <row r="85" spans="1:12" ht="15">
      <c r="A85" s="23"/>
      <c r="B85" s="15"/>
      <c r="C85" s="11"/>
      <c r="D85" s="7" t="s">
        <v>23</v>
      </c>
      <c r="E85" s="42"/>
      <c r="F85" s="43">
        <v>100</v>
      </c>
      <c r="G85" s="43">
        <v>6.76</v>
      </c>
      <c r="H85" s="43">
        <v>0.82</v>
      </c>
      <c r="I85" s="43">
        <v>50.06</v>
      </c>
      <c r="J85" s="43">
        <v>234.66</v>
      </c>
      <c r="K85" s="44">
        <v>1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393</v>
      </c>
      <c r="G89" s="19">
        <f>SUM(G82:G88)</f>
        <v>16.479999999999997</v>
      </c>
      <c r="H89" s="19">
        <f>SUM(H82:H88)</f>
        <v>10.14</v>
      </c>
      <c r="I89" s="19">
        <f>SUM(I82:I88)</f>
        <v>93.789999999999992</v>
      </c>
      <c r="J89" s="19">
        <f>SUM(J82:J88)</f>
        <v>675.66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60</v>
      </c>
      <c r="G90" s="43">
        <v>0.99</v>
      </c>
      <c r="H90" s="43">
        <v>2.4700000000000002</v>
      </c>
      <c r="I90" s="43">
        <v>4.37</v>
      </c>
      <c r="J90" s="43">
        <v>43.74</v>
      </c>
      <c r="K90" s="44">
        <v>46</v>
      </c>
      <c r="L90" s="43"/>
    </row>
    <row r="91" spans="1:12" ht="1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5.82</v>
      </c>
      <c r="H91" s="43">
        <v>8.5299999999999994</v>
      </c>
      <c r="I91" s="43">
        <v>6.35</v>
      </c>
      <c r="J91" s="43">
        <v>127.34</v>
      </c>
      <c r="K91" s="44">
        <v>98</v>
      </c>
      <c r="L91" s="43"/>
    </row>
    <row r="92" spans="1:12" ht="15">
      <c r="A92" s="23"/>
      <c r="B92" s="15"/>
      <c r="C92" s="11"/>
      <c r="D92" s="7" t="s">
        <v>28</v>
      </c>
      <c r="E92" s="42" t="s">
        <v>70</v>
      </c>
      <c r="F92" s="43">
        <v>150</v>
      </c>
      <c r="G92" s="43">
        <v>393</v>
      </c>
      <c r="H92" s="43">
        <v>32.9</v>
      </c>
      <c r="I92" s="43">
        <v>6</v>
      </c>
      <c r="J92" s="43">
        <v>421</v>
      </c>
      <c r="K92" s="44">
        <v>89</v>
      </c>
      <c r="L92" s="43"/>
    </row>
    <row r="93" spans="1:12" ht="1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9</v>
      </c>
      <c r="H93" s="43">
        <v>6</v>
      </c>
      <c r="I93" s="43">
        <v>39</v>
      </c>
      <c r="J93" s="43">
        <v>248</v>
      </c>
      <c r="K93" s="44">
        <v>302</v>
      </c>
      <c r="L93" s="43"/>
    </row>
    <row r="94" spans="1:12" ht="1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1.04</v>
      </c>
      <c r="H94" s="43">
        <v>0</v>
      </c>
      <c r="I94" s="43">
        <v>26.96</v>
      </c>
      <c r="J94" s="43">
        <v>102.72</v>
      </c>
      <c r="K94" s="44">
        <v>126</v>
      </c>
      <c r="L94" s="43"/>
    </row>
    <row r="95" spans="1:12" ht="15">
      <c r="A95" s="23"/>
      <c r="B95" s="15"/>
      <c r="C95" s="11"/>
      <c r="D95" s="7" t="s">
        <v>31</v>
      </c>
      <c r="E95" s="42" t="s">
        <v>23</v>
      </c>
      <c r="F95" s="43">
        <v>100</v>
      </c>
      <c r="G95" s="43">
        <v>6.76</v>
      </c>
      <c r="H95" s="43">
        <v>0.82</v>
      </c>
      <c r="I95" s="43">
        <v>50.06</v>
      </c>
      <c r="J95" s="43">
        <v>234.66</v>
      </c>
      <c r="K95" s="44">
        <v>1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70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>SUM(G90:G98)</f>
        <v>416.61</v>
      </c>
      <c r="H99" s="19">
        <f>SUM(H90:H98)</f>
        <v>50.72</v>
      </c>
      <c r="I99" s="19">
        <f>SUM(I90:I98)</f>
        <v>132.74</v>
      </c>
      <c r="J99" s="19">
        <f>SUM(J90:J98)</f>
        <v>1177.46</v>
      </c>
      <c r="K99" s="25"/>
      <c r="L99" s="19">
        <f>SUM(L90:L98)</f>
        <v>70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1303</v>
      </c>
      <c r="G100" s="32">
        <f>G89+G99</f>
        <v>433.09000000000003</v>
      </c>
      <c r="H100" s="32">
        <f>H89+H99</f>
        <v>60.86</v>
      </c>
      <c r="I100" s="32">
        <f>I89+I99</f>
        <v>226.53</v>
      </c>
      <c r="J100" s="32">
        <f>J89+J99</f>
        <v>1853.12</v>
      </c>
      <c r="K100" s="32"/>
      <c r="L100" s="32">
        <f>L89+L99</f>
        <v>70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1368.6</v>
      </c>
      <c r="G196" s="34">
        <f>(G24+G43+G62+G81+G100+G119+G138+G157+G176+G195)/(IF(G24=0,0,1)+IF(G43=0,0,1)+IF(G62=0,0,1)+IF(G81=0,0,1)+IF(G100=0,0,1)+IF(G119=0,0,1)+IF(G138=0,0,1)+IF(G157=0,0,1)+IF(G176=0,0,1)+IF(G195=0,0,1))</f>
        <v>127.91400000000002</v>
      </c>
      <c r="H196" s="34">
        <f>(H24+H43+H62+H81+H100+H119+H138+H157+H176+H195)/(IF(H24=0,0,1)+IF(H43=0,0,1)+IF(H62=0,0,1)+IF(H81=0,0,1)+IF(H100=0,0,1)+IF(H119=0,0,1)+IF(H138=0,0,1)+IF(H157=0,0,1)+IF(H176=0,0,1)+IF(H195=0,0,1))</f>
        <v>55.697199999999995</v>
      </c>
      <c r="I196" s="34">
        <f>(I24+I43+I62+I81+I100+I119+I138+I157+I176+I195)/(IF(I24=0,0,1)+IF(I43=0,0,1)+IF(I62=0,0,1)+IF(I81=0,0,1)+IF(I100=0,0,1)+IF(I119=0,0,1)+IF(I138=0,0,1)+IF(I157=0,0,1)+IF(I176=0,0,1)+IF(I195=0,0,1))</f>
        <v>229.82399999999998</v>
      </c>
      <c r="J196" s="34">
        <f>(J24+J43+J62+J81+J100+J119+J138+J157+J176+J195)/(IF(J24=0,0,1)+IF(J43=0,0,1)+IF(J62=0,0,1)+IF(J81=0,0,1)+IF(J100=0,0,1)+IF(J119=0,0,1)+IF(J138=0,0,1)+IF(J157=0,0,1)+IF(J176=0,0,1)+IF(J195=0,0,1))</f>
        <v>1568.386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70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2023-10-25T10:27:56Z</dcterms:modified>
</cp:coreProperties>
</file>